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G:\Grupe\Nabava\2019. - POSTUPCI JAVNE NABAVE\02-19-MV-ULJA I SREDSTVO ZA SMANJENJE EMISIJE ISPUŠNIH PLINOVA\"/>
    </mc:Choice>
  </mc:AlternateContent>
  <xr:revisionPtr revIDLastSave="0" documentId="13_ncr:1_{F3F30946-957F-477B-A248-316F36E91CA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definedNames>
    <definedName name="_xlnm.Print_Titles" localSheetId="0">List1!$3:$4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 s="1"/>
  <c r="L5" i="1"/>
  <c r="L28" i="1" l="1"/>
  <c r="L27" i="1" l="1"/>
</calcChain>
</file>

<file path=xl/sharedStrings.xml><?xml version="1.0" encoding="utf-8"?>
<sst xmlns="http://schemas.openxmlformats.org/spreadsheetml/2006/main" count="151" uniqueCount="93">
  <si>
    <t>Red. br.</t>
  </si>
  <si>
    <t>Predmet nabave</t>
  </si>
  <si>
    <t>Specifikacija odobrenja razine kvalitete</t>
  </si>
  <si>
    <t>Traženo pakiranje</t>
  </si>
  <si>
    <t>Jedinica mjere</t>
  </si>
  <si>
    <t>Proizvođač, marka, tip i pakiranje ponuđenog proizvoda</t>
  </si>
  <si>
    <t>Tehničke karakteristike ponuđenog proizvoda</t>
  </si>
  <si>
    <t>Primjena i razina kvalitete</t>
  </si>
  <si>
    <t>Jedinična cijena litre u traženom pakiranju (u kn bez PDV-a)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</si>
  <si>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</si>
  <si>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</si>
  <si>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</si>
  <si>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</si>
  <si>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</si>
  <si>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</si>
  <si>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</si>
  <si>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</si>
  <si>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</si>
  <si>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</si>
  <si>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</si>
  <si>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</si>
  <si>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</si>
  <si>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</si>
  <si>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</si>
  <si>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</si>
  <si>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</si>
  <si>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</si>
  <si>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</si>
  <si>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</si>
  <si>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</si>
  <si>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Hidrauličko ulje 32</t>
  </si>
  <si>
    <t>Hidrauličko ulje 46</t>
  </si>
  <si>
    <t>Hidrauličko ulje 68</t>
  </si>
  <si>
    <t>Hidrauličko ulje 100</t>
  </si>
  <si>
    <t>Sredstvo za smanjenje emisije ispušnih plinova</t>
  </si>
  <si>
    <t>Ulje motorno za gospodarska vozila*</t>
  </si>
  <si>
    <t>Ulje motorno za osobna vozila*</t>
  </si>
  <si>
    <t>Ulje motorno za dvotaktne motocikle</t>
  </si>
  <si>
    <t>Ulje za servo upravljače</t>
  </si>
  <si>
    <t>Ulje za sustav kočenja</t>
  </si>
  <si>
    <t>Ulje za automatske mjenjače</t>
  </si>
  <si>
    <t>Ulje za mjenjače</t>
  </si>
  <si>
    <t>-</t>
  </si>
  <si>
    <t>DOT 5.1</t>
  </si>
  <si>
    <t>DOT 4</t>
  </si>
  <si>
    <t>ZF TE-ML 16D, 21 A</t>
  </si>
  <si>
    <t>10W-40</t>
  </si>
  <si>
    <t>5W-30</t>
  </si>
  <si>
    <t>5W-40</t>
  </si>
  <si>
    <t>75W-80</t>
  </si>
  <si>
    <t>80W</t>
  </si>
  <si>
    <t>75W-90</t>
  </si>
  <si>
    <t>80W-90</t>
  </si>
  <si>
    <t>85W-140</t>
  </si>
  <si>
    <t>od 200 do 210 litara</t>
  </si>
  <si>
    <t>10 litara</t>
  </si>
  <si>
    <t>od 50 do 60 litara</t>
  </si>
  <si>
    <t>1 litra</t>
  </si>
  <si>
    <t>20 litara</t>
  </si>
  <si>
    <t>litra</t>
  </si>
  <si>
    <t>CIJENA PONUDE (u kn bez PDV-a):</t>
  </si>
  <si>
    <t>PDV (25%):</t>
  </si>
  <si>
    <t>UKUPNA CIJENA PONUDE (u kn s PDV-om):</t>
  </si>
  <si>
    <t>T R O Š K O V N I K</t>
  </si>
  <si>
    <t>Ukupna cijena    (u kn bez PDV-a) 11 = 6 x 10</t>
  </si>
  <si>
    <t>Napomena:</t>
  </si>
  <si>
    <t>Ime, prezime i funkcija ovlaštene osobe ponuditelja:</t>
  </si>
  <si>
    <t>__________________________________________________________________________</t>
  </si>
  <si>
    <t>M.P.</t>
  </si>
  <si>
    <t>U _____________________, dana ____________ 2019. godine</t>
  </si>
  <si>
    <t>Potpis ovlaštene osobe ponuditelja: _______________________________________________</t>
  </si>
  <si>
    <t>Okvirna količina za dvije godine</t>
  </si>
  <si>
    <t>Ulje za zupčaničke prijenosnike vozila</t>
  </si>
  <si>
    <t>MAN M 3277           MB-Approval 228.5</t>
  </si>
  <si>
    <t>MB-Approval 229.51        VW 504.00/507.00</t>
  </si>
  <si>
    <t>MB-Approval 229.51      VW 505.01/505.00/502.00</t>
  </si>
  <si>
    <t>MB-Approval 229.3      VW 502.00/505.00</t>
  </si>
  <si>
    <t>MAN M 3477            MB-Approval 228.51</t>
  </si>
  <si>
    <t>MAN M 3677        MB-Approval 228.51</t>
  </si>
  <si>
    <t>MB-Approval 236.6     MAN 339 Typ V1 i Typ Z1                     ZF TE-ML 03D, 04D, 11A, 14A, 17C</t>
  </si>
  <si>
    <t>MAN 341 Typ Z5   MB-Approval 235.28      ZF TE-ML 01E, 02E, 16P</t>
  </si>
  <si>
    <t>MB-Approval 235.1      MAN 341 Typ Z2 i Typ E1                      ZF TE-ML 17A</t>
  </si>
  <si>
    <t>MAN 342 Typ S1 MAN 341 Typ Z2      ZF TE-ML 02B, 05A, 12L, 12N, 16F, 17B, 19C, 21A</t>
  </si>
  <si>
    <t>ZF TE-ML 16B, 17B, 19B, 21A</t>
  </si>
  <si>
    <t>ISO gradacija viskoznosti</t>
  </si>
  <si>
    <t>VG 32</t>
  </si>
  <si>
    <t>VG 46</t>
  </si>
  <si>
    <t>VG 68</t>
  </si>
  <si>
    <t>VG 100</t>
  </si>
  <si>
    <t>ISO 22241 ili "jednakovrijedno"</t>
  </si>
  <si>
    <t>1. Ponuditelj je u obvezi popuniti stupce 7, 8 i 9 na način da upiše naziv proizvođača predmeta nabave koji nudi, marku i tip ponuđenih artikala, pakiranje te najvažnije tehničke karakteristike ponuđenog proizvoda ili ponuđenog jednakovrijednog proizvoda te primjenu i razinu kvalitete koju proizvod zadovoljava.</t>
  </si>
  <si>
    <t>2. Ponuditelj je u obvezi dostaviti važeće uporabne dozvole proizvođača vozila, te proizvođača sklopova za ponuđene proizvode (u neovjerenoj kopiji), navedene u stupcu 2. – Specifikacija odobrenja razine kvalitete, za predmete nabave (proizvode) označene zvjezdicom (*).</t>
  </si>
  <si>
    <t>3. Ponuditelj je u obvezi dostaviti liste odobrenih proizvoda. Ponuđeni proizvodi označeni zvjezdicom (*) se moraju nalaziti na aktualnoj (najnovijoj) traženoj listi proizvoda s uporabnim dozvolama proizvođača vozila i sklopova, koja se prilaže za svaki proizvod (u neovjerenoj kopiji), odnosno na ispisu liste objavljene na službenoj internet stranici proizvođača.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</si>
</sst>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90" zoomScaleNormal="90" workbookViewId="0">
      <selection activeCell="H25" sqref="H25"/>
    </sheetView>
  </sheetViews>
  <sheetFormatPr defaultRowHeight="15" x14ac:dyDescent="0.25"/>
  <cols>
    <col min="1" max="1" width="5.7109375" style="4" customWidth="1"/>
    <col min="2" max="2" width="20.7109375" style="4" customWidth="1"/>
    <col min="3" max="3" width="18.7109375" style="4" customWidth="1"/>
    <col min="4" max="7" width="10.7109375" style="4" customWidth="1"/>
    <col min="8" max="8" width="20.7109375" style="4" customWidth="1"/>
    <col min="9" max="9" width="25.7109375" style="4" customWidth="1"/>
    <col min="10" max="12" width="15.7109375" style="4" customWidth="1"/>
    <col min="13" max="16384" width="9.140625" style="4"/>
  </cols>
  <sheetData>
    <row r="1" spans="1:12" s="2" customFormat="1" ht="20.100000000000001" customHeight="1" x14ac:dyDescent="0.2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60" x14ac:dyDescent="0.25">
      <c r="A3" s="3" t="s">
        <v>0</v>
      </c>
      <c r="B3" s="3" t="s">
        <v>1</v>
      </c>
      <c r="C3" s="3" t="s">
        <v>2</v>
      </c>
      <c r="D3" s="3" t="s">
        <v>84</v>
      </c>
      <c r="E3" s="3" t="s">
        <v>3</v>
      </c>
      <c r="F3" s="3" t="s">
        <v>4</v>
      </c>
      <c r="G3" s="3" t="s">
        <v>71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64</v>
      </c>
    </row>
    <row r="4" spans="1:12" x14ac:dyDescent="0.25">
      <c r="A4" s="5">
        <v>0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</row>
    <row r="5" spans="1:12" ht="80.099999999999994" customHeight="1" x14ac:dyDescent="0.25">
      <c r="A5" s="6" t="s">
        <v>9</v>
      </c>
      <c r="B5" s="7" t="s">
        <v>30</v>
      </c>
      <c r="C5" s="7" t="s">
        <v>42</v>
      </c>
      <c r="D5" s="8" t="s">
        <v>85</v>
      </c>
      <c r="E5" s="7" t="s">
        <v>54</v>
      </c>
      <c r="F5" s="8" t="s">
        <v>59</v>
      </c>
      <c r="G5" s="9">
        <v>410</v>
      </c>
      <c r="H5" s="18"/>
      <c r="I5" s="18"/>
      <c r="J5" s="19"/>
      <c r="K5" s="20"/>
      <c r="L5" s="10">
        <f>G5*K5</f>
        <v>0</v>
      </c>
    </row>
    <row r="6" spans="1:12" ht="80.099999999999994" customHeight="1" x14ac:dyDescent="0.25">
      <c r="A6" s="6" t="s">
        <v>10</v>
      </c>
      <c r="B6" s="7" t="s">
        <v>31</v>
      </c>
      <c r="C6" s="7" t="s">
        <v>42</v>
      </c>
      <c r="D6" s="8" t="s">
        <v>86</v>
      </c>
      <c r="E6" s="7" t="s">
        <v>54</v>
      </c>
      <c r="F6" s="8" t="s">
        <v>59</v>
      </c>
      <c r="G6" s="9">
        <v>7790</v>
      </c>
      <c r="H6" s="18"/>
      <c r="I6" s="18"/>
      <c r="J6" s="19"/>
      <c r="K6" s="20"/>
      <c r="L6" s="10">
        <f t="shared" ref="L6:L25" si="0">G6*K6</f>
        <v>0</v>
      </c>
    </row>
    <row r="7" spans="1:12" ht="80.099999999999994" customHeight="1" x14ac:dyDescent="0.25">
      <c r="A7" s="6" t="s">
        <v>11</v>
      </c>
      <c r="B7" s="7" t="s">
        <v>32</v>
      </c>
      <c r="C7" s="7" t="s">
        <v>42</v>
      </c>
      <c r="D7" s="8" t="s">
        <v>87</v>
      </c>
      <c r="E7" s="7" t="s">
        <v>54</v>
      </c>
      <c r="F7" s="8" t="s">
        <v>59</v>
      </c>
      <c r="G7" s="9">
        <v>410</v>
      </c>
      <c r="H7" s="18"/>
      <c r="I7" s="18"/>
      <c r="J7" s="19"/>
      <c r="K7" s="20"/>
      <c r="L7" s="10">
        <f t="shared" si="0"/>
        <v>0</v>
      </c>
    </row>
    <row r="8" spans="1:12" ht="80.099999999999994" customHeight="1" x14ac:dyDescent="0.25">
      <c r="A8" s="6" t="s">
        <v>12</v>
      </c>
      <c r="B8" s="7" t="s">
        <v>33</v>
      </c>
      <c r="C8" s="7" t="s">
        <v>42</v>
      </c>
      <c r="D8" s="8" t="s">
        <v>88</v>
      </c>
      <c r="E8" s="7" t="s">
        <v>54</v>
      </c>
      <c r="F8" s="8" t="s">
        <v>59</v>
      </c>
      <c r="G8" s="9">
        <v>410</v>
      </c>
      <c r="H8" s="18"/>
      <c r="I8" s="18"/>
      <c r="J8" s="19"/>
      <c r="K8" s="20"/>
      <c r="L8" s="10">
        <f t="shared" si="0"/>
        <v>0</v>
      </c>
    </row>
    <row r="9" spans="1:12" ht="80.099999999999994" customHeight="1" x14ac:dyDescent="0.25">
      <c r="A9" s="6" t="s">
        <v>13</v>
      </c>
      <c r="B9" s="7" t="s">
        <v>34</v>
      </c>
      <c r="C9" s="7" t="s">
        <v>89</v>
      </c>
      <c r="D9" s="8" t="s">
        <v>42</v>
      </c>
      <c r="E9" s="7" t="s">
        <v>55</v>
      </c>
      <c r="F9" s="8" t="s">
        <v>59</v>
      </c>
      <c r="G9" s="9">
        <v>14000</v>
      </c>
      <c r="H9" s="18"/>
      <c r="I9" s="18"/>
      <c r="J9" s="19"/>
      <c r="K9" s="20"/>
      <c r="L9" s="10">
        <f t="shared" si="0"/>
        <v>0</v>
      </c>
    </row>
    <row r="10" spans="1:12" ht="80.099999999999994" customHeight="1" x14ac:dyDescent="0.25">
      <c r="A10" s="6" t="s">
        <v>14</v>
      </c>
      <c r="B10" s="7" t="s">
        <v>35</v>
      </c>
      <c r="C10" s="7" t="s">
        <v>73</v>
      </c>
      <c r="D10" s="8" t="s">
        <v>46</v>
      </c>
      <c r="E10" s="7" t="s">
        <v>54</v>
      </c>
      <c r="F10" s="8" t="s">
        <v>59</v>
      </c>
      <c r="G10" s="9">
        <v>2050</v>
      </c>
      <c r="H10" s="18"/>
      <c r="I10" s="18"/>
      <c r="J10" s="19"/>
      <c r="K10" s="20"/>
      <c r="L10" s="10">
        <f t="shared" si="0"/>
        <v>0</v>
      </c>
    </row>
    <row r="11" spans="1:12" ht="80.099999999999994" customHeight="1" x14ac:dyDescent="0.25">
      <c r="A11" s="6" t="s">
        <v>15</v>
      </c>
      <c r="B11" s="7" t="s">
        <v>35</v>
      </c>
      <c r="C11" s="7" t="s">
        <v>77</v>
      </c>
      <c r="D11" s="8" t="s">
        <v>46</v>
      </c>
      <c r="E11" s="7" t="s">
        <v>54</v>
      </c>
      <c r="F11" s="8" t="s">
        <v>59</v>
      </c>
      <c r="G11" s="9">
        <v>4920</v>
      </c>
      <c r="H11" s="18"/>
      <c r="I11" s="18"/>
      <c r="J11" s="19"/>
      <c r="K11" s="20"/>
      <c r="L11" s="10">
        <f t="shared" si="0"/>
        <v>0</v>
      </c>
    </row>
    <row r="12" spans="1:12" ht="80.099999999999994" customHeight="1" x14ac:dyDescent="0.25">
      <c r="A12" s="6" t="s">
        <v>16</v>
      </c>
      <c r="B12" s="7" t="s">
        <v>35</v>
      </c>
      <c r="C12" s="7" t="s">
        <v>78</v>
      </c>
      <c r="D12" s="8" t="s">
        <v>47</v>
      </c>
      <c r="E12" s="7" t="s">
        <v>54</v>
      </c>
      <c r="F12" s="8" t="s">
        <v>59</v>
      </c>
      <c r="G12" s="9">
        <v>410</v>
      </c>
      <c r="H12" s="18"/>
      <c r="I12" s="18"/>
      <c r="J12" s="19"/>
      <c r="K12" s="20"/>
      <c r="L12" s="10">
        <f t="shared" si="0"/>
        <v>0</v>
      </c>
    </row>
    <row r="13" spans="1:12" ht="80.099999999999994" customHeight="1" x14ac:dyDescent="0.25">
      <c r="A13" s="6" t="s">
        <v>17</v>
      </c>
      <c r="B13" s="7" t="s">
        <v>35</v>
      </c>
      <c r="C13" s="7" t="s">
        <v>73</v>
      </c>
      <c r="D13" s="8" t="s">
        <v>47</v>
      </c>
      <c r="E13" s="7" t="s">
        <v>56</v>
      </c>
      <c r="F13" s="8" t="s">
        <v>59</v>
      </c>
      <c r="G13" s="9">
        <v>550</v>
      </c>
      <c r="H13" s="18"/>
      <c r="I13" s="18"/>
      <c r="J13" s="19"/>
      <c r="K13" s="20"/>
      <c r="L13" s="10">
        <f t="shared" si="0"/>
        <v>0</v>
      </c>
    </row>
    <row r="14" spans="1:12" ht="80.099999999999994" customHeight="1" x14ac:dyDescent="0.25">
      <c r="A14" s="6" t="s">
        <v>18</v>
      </c>
      <c r="B14" s="7" t="s">
        <v>36</v>
      </c>
      <c r="C14" s="7" t="s">
        <v>74</v>
      </c>
      <c r="D14" s="8" t="s">
        <v>47</v>
      </c>
      <c r="E14" s="7" t="s">
        <v>57</v>
      </c>
      <c r="F14" s="8" t="s">
        <v>59</v>
      </c>
      <c r="G14" s="9">
        <v>40</v>
      </c>
      <c r="H14" s="18"/>
      <c r="I14" s="18"/>
      <c r="J14" s="19"/>
      <c r="K14" s="20"/>
      <c r="L14" s="10">
        <f t="shared" si="0"/>
        <v>0</v>
      </c>
    </row>
    <row r="15" spans="1:12" ht="80.099999999999994" customHeight="1" x14ac:dyDescent="0.25">
      <c r="A15" s="6" t="s">
        <v>19</v>
      </c>
      <c r="B15" s="7" t="s">
        <v>36</v>
      </c>
      <c r="C15" s="7" t="s">
        <v>75</v>
      </c>
      <c r="D15" s="8" t="s">
        <v>48</v>
      </c>
      <c r="E15" s="7" t="s">
        <v>57</v>
      </c>
      <c r="F15" s="8" t="s">
        <v>59</v>
      </c>
      <c r="G15" s="9">
        <v>100</v>
      </c>
      <c r="H15" s="18"/>
      <c r="I15" s="18"/>
      <c r="J15" s="19"/>
      <c r="K15" s="20"/>
      <c r="L15" s="10">
        <f t="shared" si="0"/>
        <v>0</v>
      </c>
    </row>
    <row r="16" spans="1:12" ht="80.099999999999994" customHeight="1" x14ac:dyDescent="0.25">
      <c r="A16" s="6" t="s">
        <v>20</v>
      </c>
      <c r="B16" s="7" t="s">
        <v>36</v>
      </c>
      <c r="C16" s="7" t="s">
        <v>76</v>
      </c>
      <c r="D16" s="8" t="s">
        <v>46</v>
      </c>
      <c r="E16" s="7" t="s">
        <v>57</v>
      </c>
      <c r="F16" s="8" t="s">
        <v>59</v>
      </c>
      <c r="G16" s="9">
        <v>50</v>
      </c>
      <c r="H16" s="18"/>
      <c r="I16" s="18"/>
      <c r="J16" s="19"/>
      <c r="K16" s="20"/>
      <c r="L16" s="10">
        <f t="shared" si="0"/>
        <v>0</v>
      </c>
    </row>
    <row r="17" spans="1:12" ht="80.099999999999994" customHeight="1" x14ac:dyDescent="0.25">
      <c r="A17" s="6" t="s">
        <v>21</v>
      </c>
      <c r="B17" s="7" t="s">
        <v>37</v>
      </c>
      <c r="C17" s="7" t="s">
        <v>42</v>
      </c>
      <c r="D17" s="8" t="s">
        <v>42</v>
      </c>
      <c r="E17" s="7" t="s">
        <v>57</v>
      </c>
      <c r="F17" s="8" t="s">
        <v>59</v>
      </c>
      <c r="G17" s="9">
        <v>80</v>
      </c>
      <c r="H17" s="18"/>
      <c r="I17" s="18"/>
      <c r="J17" s="19"/>
      <c r="K17" s="20"/>
      <c r="L17" s="10">
        <f t="shared" si="0"/>
        <v>0</v>
      </c>
    </row>
    <row r="18" spans="1:12" ht="80.099999999999994" customHeight="1" x14ac:dyDescent="0.25">
      <c r="A18" s="6" t="s">
        <v>22</v>
      </c>
      <c r="B18" s="7" t="s">
        <v>38</v>
      </c>
      <c r="C18" s="7" t="s">
        <v>79</v>
      </c>
      <c r="D18" s="8" t="s">
        <v>42</v>
      </c>
      <c r="E18" s="7" t="s">
        <v>56</v>
      </c>
      <c r="F18" s="8" t="s">
        <v>59</v>
      </c>
      <c r="G18" s="9">
        <v>330</v>
      </c>
      <c r="H18" s="18"/>
      <c r="I18" s="18"/>
      <c r="J18" s="19"/>
      <c r="K18" s="20"/>
      <c r="L18" s="10">
        <f t="shared" si="0"/>
        <v>0</v>
      </c>
    </row>
    <row r="19" spans="1:12" ht="80.099999999999994" customHeight="1" x14ac:dyDescent="0.25">
      <c r="A19" s="6" t="s">
        <v>23</v>
      </c>
      <c r="B19" s="7" t="s">
        <v>39</v>
      </c>
      <c r="C19" s="7" t="s">
        <v>43</v>
      </c>
      <c r="D19" s="8" t="s">
        <v>42</v>
      </c>
      <c r="E19" s="7" t="s">
        <v>57</v>
      </c>
      <c r="F19" s="8" t="s">
        <v>59</v>
      </c>
      <c r="G19" s="9">
        <v>60</v>
      </c>
      <c r="H19" s="18"/>
      <c r="I19" s="18"/>
      <c r="J19" s="19"/>
      <c r="K19" s="20"/>
      <c r="L19" s="10">
        <f t="shared" si="0"/>
        <v>0</v>
      </c>
    </row>
    <row r="20" spans="1:12" ht="80.099999999999994" customHeight="1" x14ac:dyDescent="0.25">
      <c r="A20" s="6" t="s">
        <v>24</v>
      </c>
      <c r="B20" s="7" t="s">
        <v>39</v>
      </c>
      <c r="C20" s="7" t="s">
        <v>44</v>
      </c>
      <c r="D20" s="8" t="s">
        <v>42</v>
      </c>
      <c r="E20" s="7" t="s">
        <v>57</v>
      </c>
      <c r="F20" s="8" t="s">
        <v>59</v>
      </c>
      <c r="G20" s="9">
        <v>40</v>
      </c>
      <c r="H20" s="18"/>
      <c r="I20" s="18"/>
      <c r="J20" s="19"/>
      <c r="K20" s="20"/>
      <c r="L20" s="10">
        <f t="shared" si="0"/>
        <v>0</v>
      </c>
    </row>
    <row r="21" spans="1:12" ht="80.099999999999994" customHeight="1" x14ac:dyDescent="0.25">
      <c r="A21" s="6" t="s">
        <v>25</v>
      </c>
      <c r="B21" s="7" t="s">
        <v>40</v>
      </c>
      <c r="C21" s="7" t="s">
        <v>80</v>
      </c>
      <c r="D21" s="8" t="s">
        <v>49</v>
      </c>
      <c r="E21" s="7" t="s">
        <v>58</v>
      </c>
      <c r="F21" s="8" t="s">
        <v>59</v>
      </c>
      <c r="G21" s="9">
        <v>360</v>
      </c>
      <c r="H21" s="18"/>
      <c r="I21" s="18"/>
      <c r="J21" s="19"/>
      <c r="K21" s="20"/>
      <c r="L21" s="10">
        <f t="shared" si="0"/>
        <v>0</v>
      </c>
    </row>
    <row r="22" spans="1:12" ht="80.099999999999994" customHeight="1" x14ac:dyDescent="0.25">
      <c r="A22" s="6" t="s">
        <v>26</v>
      </c>
      <c r="B22" s="7" t="s">
        <v>41</v>
      </c>
      <c r="C22" s="7" t="s">
        <v>81</v>
      </c>
      <c r="D22" s="8" t="s">
        <v>50</v>
      </c>
      <c r="E22" s="7" t="s">
        <v>54</v>
      </c>
      <c r="F22" s="8" t="s">
        <v>59</v>
      </c>
      <c r="G22" s="9">
        <v>410</v>
      </c>
      <c r="H22" s="18"/>
      <c r="I22" s="18"/>
      <c r="J22" s="19"/>
      <c r="K22" s="20"/>
      <c r="L22" s="10">
        <f t="shared" si="0"/>
        <v>0</v>
      </c>
    </row>
    <row r="23" spans="1:12" ht="80.099999999999994" customHeight="1" x14ac:dyDescent="0.25">
      <c r="A23" s="6" t="s">
        <v>27</v>
      </c>
      <c r="B23" s="7" t="s">
        <v>72</v>
      </c>
      <c r="C23" s="7" t="s">
        <v>82</v>
      </c>
      <c r="D23" s="8" t="s">
        <v>51</v>
      </c>
      <c r="E23" s="7" t="s">
        <v>55</v>
      </c>
      <c r="F23" s="8" t="s">
        <v>59</v>
      </c>
      <c r="G23" s="9">
        <v>80</v>
      </c>
      <c r="H23" s="18"/>
      <c r="I23" s="18"/>
      <c r="J23" s="19"/>
      <c r="K23" s="20"/>
      <c r="L23" s="10">
        <f t="shared" si="0"/>
        <v>0</v>
      </c>
    </row>
    <row r="24" spans="1:12" ht="80.099999999999994" customHeight="1" x14ac:dyDescent="0.25">
      <c r="A24" s="6" t="s">
        <v>28</v>
      </c>
      <c r="B24" s="7" t="s">
        <v>72</v>
      </c>
      <c r="C24" s="7" t="s">
        <v>83</v>
      </c>
      <c r="D24" s="8" t="s">
        <v>52</v>
      </c>
      <c r="E24" s="7" t="s">
        <v>56</v>
      </c>
      <c r="F24" s="8" t="s">
        <v>59</v>
      </c>
      <c r="G24" s="9">
        <v>990</v>
      </c>
      <c r="H24" s="18"/>
      <c r="I24" s="18"/>
      <c r="J24" s="19"/>
      <c r="K24" s="20"/>
      <c r="L24" s="10">
        <f t="shared" si="0"/>
        <v>0</v>
      </c>
    </row>
    <row r="25" spans="1:12" ht="80.099999999999994" customHeight="1" x14ac:dyDescent="0.25">
      <c r="A25" s="6" t="s">
        <v>29</v>
      </c>
      <c r="B25" s="7" t="s">
        <v>72</v>
      </c>
      <c r="C25" s="7" t="s">
        <v>45</v>
      </c>
      <c r="D25" s="8" t="s">
        <v>53</v>
      </c>
      <c r="E25" s="7" t="s">
        <v>57</v>
      </c>
      <c r="F25" s="8" t="s">
        <v>59</v>
      </c>
      <c r="G25" s="9">
        <v>160</v>
      </c>
      <c r="H25" s="18"/>
      <c r="I25" s="18"/>
      <c r="J25" s="19"/>
      <c r="K25" s="20"/>
      <c r="L25" s="10">
        <f t="shared" si="0"/>
        <v>0</v>
      </c>
    </row>
    <row r="26" spans="1:12" ht="24.95" customHeight="1" x14ac:dyDescent="0.25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>
        <f>SUM(L5:L25)</f>
        <v>0</v>
      </c>
    </row>
    <row r="27" spans="1:12" ht="24.95" customHeight="1" x14ac:dyDescent="0.25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">
        <f>L26*25%</f>
        <v>0</v>
      </c>
    </row>
    <row r="28" spans="1:12" ht="24.95" customHeight="1" x14ac:dyDescent="0.25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2">
        <f>L26*1.25</f>
        <v>0</v>
      </c>
    </row>
    <row r="30" spans="1:12" x14ac:dyDescent="0.25">
      <c r="A30" s="14" t="s">
        <v>65</v>
      </c>
    </row>
    <row r="31" spans="1:12" ht="35.1" customHeight="1" x14ac:dyDescent="0.25">
      <c r="A31" s="15" t="s">
        <v>90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35.1" customHeight="1" x14ac:dyDescent="0.25">
      <c r="A32" s="15" t="s">
        <v>91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5.1" customHeight="1" x14ac:dyDescent="0.25">
      <c r="A33" s="15" t="s">
        <v>92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35.1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6" spans="1:12" x14ac:dyDescent="0.25">
      <c r="A36" s="4" t="s">
        <v>66</v>
      </c>
    </row>
    <row r="38" spans="1:12" x14ac:dyDescent="0.25">
      <c r="A38" s="4" t="s">
        <v>67</v>
      </c>
    </row>
    <row r="41" spans="1:12" x14ac:dyDescent="0.25">
      <c r="A41" s="4" t="s">
        <v>70</v>
      </c>
    </row>
    <row r="45" spans="1:12" x14ac:dyDescent="0.25">
      <c r="E45" s="17" t="s">
        <v>68</v>
      </c>
    </row>
    <row r="48" spans="1:12" x14ac:dyDescent="0.25">
      <c r="A48" s="4" t="s">
        <v>69</v>
      </c>
    </row>
  </sheetData>
  <sheetProtection algorithmName="SHA-512" hashValue="ehMXKS09S8GzdM98wUO4iZjbpbk7QF/wBy608ekLqxcx2ws6FULj33fOPHuTAB8BfJxW89v8Q5TZCm5X5uPa6g==" saltValue="Ty9EUewyyosdq5g49wSfmA==" spinCount="100000" sheet="1" selectLockedCells="1"/>
  <mergeCells count="7">
    <mergeCell ref="A1:L1"/>
    <mergeCell ref="A32:L32"/>
    <mergeCell ref="A33:L33"/>
    <mergeCell ref="A31:L31"/>
    <mergeCell ref="A26:K26"/>
    <mergeCell ref="A27:K27"/>
    <mergeCell ref="A28:K28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Brkic</dc:creator>
  <cp:lastModifiedBy>Josip Brkic</cp:lastModifiedBy>
  <cp:lastPrinted>2019-04-24T09:20:16Z</cp:lastPrinted>
  <dcterms:created xsi:type="dcterms:W3CDTF">2019-03-14T07:19:34Z</dcterms:created>
  <dcterms:modified xsi:type="dcterms:W3CDTF">2019-06-07T13:00:35Z</dcterms:modified>
</cp:coreProperties>
</file>